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ncat.sharepoint.com/sites/DRECURSOS_SERVEISGENERALS/Documents compartits/Neteja/2026/AM Neteja CCS2026-2/"/>
    </mc:Choice>
  </mc:AlternateContent>
  <xr:revisionPtr revIDLastSave="71" documentId="8_{6F8A2A79-6139-4D51-B418-0BD3DD43958C}" xr6:coauthVersionLast="47" xr6:coauthVersionMax="47" xr10:uidLastSave="{34925E95-5277-41DF-9DF2-3B9FD6E1E871}"/>
  <bookViews>
    <workbookView xWindow="22015" yWindow="-104" windowWidth="22325" windowHeight="11947" xr2:uid="{351ABC0A-2BF5-4674-8C7B-422A07074569}"/>
  </bookViews>
  <sheets>
    <sheet name="LOT 1" sheetId="1" r:id="rId1"/>
    <sheet name="LOT 2" sheetId="2" r:id="rId2"/>
    <sheet name="LOT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3" l="1"/>
  <c r="H4" i="2"/>
  <c r="G8" i="3"/>
  <c r="G7" i="3"/>
  <c r="G6" i="3"/>
  <c r="G5" i="3"/>
  <c r="G5" i="2"/>
  <c r="G8" i="2"/>
  <c r="G7" i="2"/>
  <c r="G6" i="2"/>
  <c r="G4" i="3" l="1"/>
  <c r="I4" i="3" s="1"/>
  <c r="J4" i="3" s="1"/>
  <c r="G4" i="2"/>
  <c r="I4" i="2" s="1"/>
  <c r="J4" i="2" s="1"/>
  <c r="G4" i="1" l="1"/>
  <c r="G5" i="1"/>
  <c r="G6" i="1"/>
  <c r="G7" i="1"/>
  <c r="G8" i="1"/>
  <c r="H4" i="1" l="1"/>
  <c r="I4" i="1"/>
  <c r="J4" i="1" s="1"/>
</calcChain>
</file>

<file path=xl/sharedStrings.xml><?xml version="1.0" encoding="utf-8"?>
<sst xmlns="http://schemas.openxmlformats.org/spreadsheetml/2006/main" count="90" uniqueCount="29">
  <si>
    <t xml:space="preserve">Servei de neteja periòdica </t>
  </si>
  <si>
    <t>Servei de neteja esporàdica</t>
  </si>
  <si>
    <t>Hores diürnes festives (HDF)</t>
  </si>
  <si>
    <t>Hores diürnes laborables (HDL)</t>
  </si>
  <si>
    <t>Hores nocturnes laborables (HNL)</t>
  </si>
  <si>
    <t>Hores nocturnes festives (HNF)</t>
  </si>
  <si>
    <t>Hores neteja esporàdica</t>
  </si>
  <si>
    <t>Total d'hores</t>
  </si>
  <si>
    <t>A1</t>
  </si>
  <si>
    <t>A2</t>
  </si>
  <si>
    <t>A = A1 + A2</t>
  </si>
  <si>
    <t>B</t>
  </si>
  <si>
    <t>C = A x B</t>
  </si>
  <si>
    <t>D = suma C</t>
  </si>
  <si>
    <t>E = D x 21 %</t>
  </si>
  <si>
    <t>F = D + E</t>
  </si>
  <si>
    <t>Preu unitari ofert €/h (IVA exclòs)</t>
  </si>
  <si>
    <t>Tipus de servei de neteja</t>
  </si>
  <si>
    <t>Tipus d'hora</t>
  </si>
  <si>
    <t>Hores de neteja general</t>
  </si>
  <si>
    <t>Hores de neteja especialista</t>
  </si>
  <si>
    <t>Import per tipus d'hora (IVA exclòs)</t>
  </si>
  <si>
    <t>Import total oferta (IVA exclòs)</t>
  </si>
  <si>
    <t>IVA (21 %)</t>
  </si>
  <si>
    <t>Import total oferta (IVA inclòs)</t>
  </si>
  <si>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les empreses licitadores han d’indicar exclusivament el preu unitari ofert €/h (IVA exclòs) a la columna corresponent. La resta d’imports es calcularan automàticament.</t>
    </r>
  </si>
  <si>
    <t>Lot 1 - Serveis de neteja província Barcelona</t>
  </si>
  <si>
    <t>Lot 2 - Serveis de neteja província Girona</t>
  </si>
  <si>
    <t>Lot 3 - Serveis de neteja província Lleida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</si>
</sst>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4" fontId="2" fillId="3" borderId="1" xfId="0" applyNumberFormat="1" applyFont="1" applyFill="1" applyBorder="1" applyProtection="1">
      <protection locked="0"/>
    </xf>
    <xf numFmtId="4" fontId="2" fillId="0" borderId="1" xfId="0" applyNumberFormat="1" applyFont="1" applyBorder="1" applyProtection="1">
      <protection locked="0"/>
    </xf>
    <xf numFmtId="0" fontId="2" fillId="0" borderId="1" xfId="0" applyFont="1" applyBorder="1"/>
    <xf numFmtId="4" fontId="2" fillId="0" borderId="4" xfId="0" applyNumberFormat="1" applyFont="1" applyBorder="1" applyAlignment="1" applyProtection="1">
      <alignment horizontal="center" vertical="center"/>
      <protection locked="0"/>
    </xf>
    <xf numFmtId="4" fontId="2" fillId="0" borderId="5" xfId="0" applyNumberFormat="1" applyFont="1" applyBorder="1" applyAlignment="1" applyProtection="1">
      <alignment horizontal="center" vertical="center"/>
      <protection locked="0"/>
    </xf>
    <xf numFmtId="4" fontId="2" fillId="0" borderId="6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F9BE1-0627-4D5E-9F8E-BABF775EB54A}">
  <dimension ref="A1:J10"/>
  <sheetViews>
    <sheetView showGridLines="0" tabSelected="1" workbookViewId="0">
      <selection activeCell="A13" sqref="A13"/>
    </sheetView>
  </sheetViews>
  <sheetFormatPr baseColWidth="10" defaultColWidth="8.796875" defaultRowHeight="14.4" x14ac:dyDescent="0.3"/>
  <cols>
    <col min="1" max="1" width="26" style="3" bestFit="1" customWidth="1"/>
    <col min="2" max="2" width="28.69921875" style="3" customWidth="1"/>
    <col min="3" max="3" width="12.8984375" style="3" customWidth="1"/>
    <col min="4" max="4" width="14.296875" style="3" customWidth="1"/>
    <col min="5" max="10" width="15.69921875" style="3" customWidth="1"/>
    <col min="11" max="16384" width="8.796875" style="3"/>
  </cols>
  <sheetData>
    <row r="1" spans="1:10" x14ac:dyDescent="0.3">
      <c r="A1" s="1" t="s">
        <v>26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3">
      <c r="A2" s="4"/>
      <c r="B2" s="5"/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6" t="s">
        <v>15</v>
      </c>
    </row>
    <row r="3" spans="1:10" ht="41.5" x14ac:dyDescent="0.3">
      <c r="A3" s="7" t="s">
        <v>17</v>
      </c>
      <c r="B3" s="7" t="s">
        <v>18</v>
      </c>
      <c r="C3" s="8" t="s">
        <v>19</v>
      </c>
      <c r="D3" s="8" t="s">
        <v>20</v>
      </c>
      <c r="E3" s="8" t="s">
        <v>7</v>
      </c>
      <c r="F3" s="8" t="s">
        <v>16</v>
      </c>
      <c r="G3" s="8" t="s">
        <v>21</v>
      </c>
      <c r="H3" s="8" t="s">
        <v>22</v>
      </c>
      <c r="I3" s="8" t="s">
        <v>23</v>
      </c>
      <c r="J3" s="8" t="s">
        <v>24</v>
      </c>
    </row>
    <row r="4" spans="1:10" x14ac:dyDescent="0.3">
      <c r="A4" s="9" t="s">
        <v>0</v>
      </c>
      <c r="B4" s="9" t="s">
        <v>3</v>
      </c>
      <c r="C4" s="12">
        <v>20748</v>
      </c>
      <c r="D4" s="12">
        <v>928</v>
      </c>
      <c r="E4" s="12">
        <v>21676</v>
      </c>
      <c r="F4" s="10">
        <v>23.29</v>
      </c>
      <c r="G4" s="11">
        <f>E4*F4</f>
        <v>504834.04</v>
      </c>
      <c r="H4" s="13">
        <f>SUM(G4:G8)*2</f>
        <v>1045441.5199999999</v>
      </c>
      <c r="I4" s="13">
        <f>H4*21%</f>
        <v>219542.71919999996</v>
      </c>
      <c r="J4" s="13">
        <f>H4+I4</f>
        <v>1264984.2392</v>
      </c>
    </row>
    <row r="5" spans="1:10" x14ac:dyDescent="0.3">
      <c r="A5" s="9" t="s">
        <v>0</v>
      </c>
      <c r="B5" s="9" t="s">
        <v>2</v>
      </c>
      <c r="C5" s="12">
        <v>468</v>
      </c>
      <c r="D5" s="12">
        <v>0</v>
      </c>
      <c r="E5" s="12">
        <v>468</v>
      </c>
      <c r="F5" s="10">
        <v>23.29</v>
      </c>
      <c r="G5" s="11">
        <f t="shared" ref="G5:G8" si="0">E5*F5</f>
        <v>10899.72</v>
      </c>
      <c r="H5" s="14"/>
      <c r="I5" s="14"/>
      <c r="J5" s="14"/>
    </row>
    <row r="6" spans="1:10" x14ac:dyDescent="0.3">
      <c r="A6" s="9" t="s">
        <v>0</v>
      </c>
      <c r="B6" s="9" t="s">
        <v>4</v>
      </c>
      <c r="C6" s="12">
        <v>0</v>
      </c>
      <c r="D6" s="12">
        <v>0</v>
      </c>
      <c r="E6" s="12">
        <v>0</v>
      </c>
      <c r="F6" s="10"/>
      <c r="G6" s="11">
        <f t="shared" si="0"/>
        <v>0</v>
      </c>
      <c r="H6" s="14"/>
      <c r="I6" s="14"/>
      <c r="J6" s="14"/>
    </row>
    <row r="7" spans="1:10" x14ac:dyDescent="0.3">
      <c r="A7" s="9" t="s">
        <v>0</v>
      </c>
      <c r="B7" s="9" t="s">
        <v>5</v>
      </c>
      <c r="C7" s="12">
        <v>0</v>
      </c>
      <c r="D7" s="12">
        <v>0</v>
      </c>
      <c r="E7" s="12">
        <v>0</v>
      </c>
      <c r="F7" s="10"/>
      <c r="G7" s="11">
        <f t="shared" si="0"/>
        <v>0</v>
      </c>
      <c r="H7" s="14"/>
      <c r="I7" s="14"/>
      <c r="J7" s="14"/>
    </row>
    <row r="8" spans="1:10" x14ac:dyDescent="0.3">
      <c r="A8" s="9" t="s">
        <v>1</v>
      </c>
      <c r="B8" s="9" t="s">
        <v>6</v>
      </c>
      <c r="C8" s="12">
        <v>300</v>
      </c>
      <c r="D8" s="12">
        <v>0</v>
      </c>
      <c r="E8" s="12">
        <v>300</v>
      </c>
      <c r="F8" s="10">
        <v>23.29</v>
      </c>
      <c r="G8" s="11">
        <f t="shared" si="0"/>
        <v>6987</v>
      </c>
      <c r="H8" s="15"/>
      <c r="I8" s="15"/>
      <c r="J8" s="15"/>
    </row>
    <row r="9" spans="1:10" x14ac:dyDescent="0.3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3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sheetProtection algorithmName="SHA-512" hashValue="M3QrbWAOmf3bnQuoHRXhNvg1phUnIIqSxFw7qBIgDJ4oWIMHj6pbiun5WEyNU312FCy0JAcAR7YKdAcprEIb3A==" saltValue="3fnlMlt8EUqM4SzT1i/iaA==" spinCount="100000" sheet="1" objects="1" scenarios="1"/>
  <mergeCells count="3">
    <mergeCell ref="H4:H8"/>
    <mergeCell ref="I4:I8"/>
    <mergeCell ref="J4:J8"/>
  </mergeCells>
  <pageMargins left="0.7" right="0.7" top="0.75" bottom="0.75" header="0.3" footer="0.3"/>
  <ignoredErrors>
    <ignoredError sqref="G4:G8 H5:J8 I4:J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907DC-AE0D-4026-801B-51F83A7C0771}">
  <dimension ref="A1:J10"/>
  <sheetViews>
    <sheetView showGridLines="0" workbookViewId="0">
      <selection activeCell="H4" sqref="H4:H8"/>
    </sheetView>
  </sheetViews>
  <sheetFormatPr baseColWidth="10" defaultColWidth="8.796875" defaultRowHeight="14.4" x14ac:dyDescent="0.3"/>
  <cols>
    <col min="1" max="1" width="26" style="3" bestFit="1" customWidth="1"/>
    <col min="2" max="2" width="33.296875" style="3" bestFit="1" customWidth="1"/>
    <col min="3" max="10" width="15.69921875" style="3" customWidth="1"/>
    <col min="11" max="16384" width="8.796875" style="3"/>
  </cols>
  <sheetData>
    <row r="1" spans="1:10" x14ac:dyDescent="0.3">
      <c r="A1" s="1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3">
      <c r="A2" s="4"/>
      <c r="B2" s="5"/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6" t="s">
        <v>15</v>
      </c>
    </row>
    <row r="3" spans="1:10" ht="41.5" x14ac:dyDescent="0.3">
      <c r="A3" s="7" t="s">
        <v>17</v>
      </c>
      <c r="B3" s="7" t="s">
        <v>18</v>
      </c>
      <c r="C3" s="8" t="s">
        <v>19</v>
      </c>
      <c r="D3" s="8" t="s">
        <v>20</v>
      </c>
      <c r="E3" s="8" t="s">
        <v>7</v>
      </c>
      <c r="F3" s="8" t="s">
        <v>16</v>
      </c>
      <c r="G3" s="8" t="s">
        <v>21</v>
      </c>
      <c r="H3" s="8" t="s">
        <v>22</v>
      </c>
      <c r="I3" s="8" t="s">
        <v>23</v>
      </c>
      <c r="J3" s="8" t="s">
        <v>24</v>
      </c>
    </row>
    <row r="4" spans="1:10" x14ac:dyDescent="0.3">
      <c r="A4" s="9" t="s">
        <v>0</v>
      </c>
      <c r="B4" s="9" t="s">
        <v>3</v>
      </c>
      <c r="C4" s="12">
        <v>1560</v>
      </c>
      <c r="D4" s="12">
        <v>36</v>
      </c>
      <c r="E4" s="12">
        <v>1596</v>
      </c>
      <c r="F4" s="10">
        <v>23.29</v>
      </c>
      <c r="G4" s="11">
        <f>E4*F4</f>
        <v>37170.839999999997</v>
      </c>
      <c r="H4" s="13">
        <f>SUM(G4:G8)*2</f>
        <v>83937.159999999989</v>
      </c>
      <c r="I4" s="13">
        <f>H4*21%</f>
        <v>17626.803599999996</v>
      </c>
      <c r="J4" s="13">
        <f>H4+I4</f>
        <v>101563.96359999999</v>
      </c>
    </row>
    <row r="5" spans="1:10" x14ac:dyDescent="0.3">
      <c r="A5" s="9" t="s">
        <v>0</v>
      </c>
      <c r="B5" s="9" t="s">
        <v>2</v>
      </c>
      <c r="C5" s="12">
        <v>156</v>
      </c>
      <c r="D5" s="12">
        <v>0</v>
      </c>
      <c r="E5" s="12">
        <v>156</v>
      </c>
      <c r="F5" s="10">
        <v>23.29</v>
      </c>
      <c r="G5" s="11">
        <f t="shared" ref="G5:G8" si="0">E5*F5</f>
        <v>3633.24</v>
      </c>
      <c r="H5" s="14"/>
      <c r="I5" s="14"/>
      <c r="J5" s="14"/>
    </row>
    <row r="6" spans="1:10" x14ac:dyDescent="0.3">
      <c r="A6" s="9" t="s">
        <v>0</v>
      </c>
      <c r="B6" s="9" t="s">
        <v>4</v>
      </c>
      <c r="C6" s="12">
        <v>0</v>
      </c>
      <c r="D6" s="12">
        <v>0</v>
      </c>
      <c r="E6" s="12">
        <v>0</v>
      </c>
      <c r="F6" s="10"/>
      <c r="G6" s="11">
        <f t="shared" si="0"/>
        <v>0</v>
      </c>
      <c r="H6" s="14"/>
      <c r="I6" s="14"/>
      <c r="J6" s="14"/>
    </row>
    <row r="7" spans="1:10" x14ac:dyDescent="0.3">
      <c r="A7" s="9" t="s">
        <v>0</v>
      </c>
      <c r="B7" s="9" t="s">
        <v>5</v>
      </c>
      <c r="C7" s="12">
        <v>0</v>
      </c>
      <c r="D7" s="12">
        <v>0</v>
      </c>
      <c r="E7" s="12">
        <v>0</v>
      </c>
      <c r="F7" s="10"/>
      <c r="G7" s="11">
        <f t="shared" si="0"/>
        <v>0</v>
      </c>
      <c r="H7" s="14"/>
      <c r="I7" s="14"/>
      <c r="J7" s="14"/>
    </row>
    <row r="8" spans="1:10" x14ac:dyDescent="0.3">
      <c r="A8" s="9" t="s">
        <v>1</v>
      </c>
      <c r="B8" s="9" t="s">
        <v>6</v>
      </c>
      <c r="C8" s="12">
        <v>50</v>
      </c>
      <c r="D8" s="12">
        <v>0</v>
      </c>
      <c r="E8" s="12">
        <v>50</v>
      </c>
      <c r="F8" s="10">
        <v>23.29</v>
      </c>
      <c r="G8" s="11">
        <f t="shared" si="0"/>
        <v>1164.5</v>
      </c>
      <c r="H8" s="15"/>
      <c r="I8" s="15"/>
      <c r="J8" s="15"/>
    </row>
    <row r="9" spans="1:10" x14ac:dyDescent="0.3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3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sheetProtection algorithmName="SHA-512" hashValue="cuQpZhhkSweq/3Tr2cYQJXn/j6f3J2MWsdSwWpXXRHVWjr+OGbm0hpUGu1XLVcGXggYF4j96Qc995ffFcINdTA==" saltValue="XCeBRhZ+/44yCaTTlf1P4g==" spinCount="100000" sheet="1" objects="1" scenarios="1"/>
  <mergeCells count="3">
    <mergeCell ref="H4:H8"/>
    <mergeCell ref="I4:I8"/>
    <mergeCell ref="J4:J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4CC6E-124D-4F67-A2FC-063FFB4255C5}">
  <dimension ref="A1:J10"/>
  <sheetViews>
    <sheetView showGridLines="0" workbookViewId="0">
      <selection activeCell="C17" sqref="C17"/>
    </sheetView>
  </sheetViews>
  <sheetFormatPr baseColWidth="10" defaultColWidth="8.796875" defaultRowHeight="14.4" x14ac:dyDescent="0.3"/>
  <cols>
    <col min="1" max="1" width="26" style="3" bestFit="1" customWidth="1"/>
    <col min="2" max="2" width="33.296875" style="3" bestFit="1" customWidth="1"/>
    <col min="3" max="10" width="15.69921875" style="3" customWidth="1"/>
    <col min="11" max="16384" width="8.796875" style="3"/>
  </cols>
  <sheetData>
    <row r="1" spans="1:10" x14ac:dyDescent="0.3">
      <c r="A1" s="1" t="s">
        <v>28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3">
      <c r="A2" s="4"/>
      <c r="B2" s="5"/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6" t="s">
        <v>15</v>
      </c>
    </row>
    <row r="3" spans="1:10" ht="41.5" x14ac:dyDescent="0.3">
      <c r="A3" s="7" t="s">
        <v>17</v>
      </c>
      <c r="B3" s="7" t="s">
        <v>18</v>
      </c>
      <c r="C3" s="8" t="s">
        <v>19</v>
      </c>
      <c r="D3" s="8" t="s">
        <v>20</v>
      </c>
      <c r="E3" s="8" t="s">
        <v>7</v>
      </c>
      <c r="F3" s="8" t="s">
        <v>16</v>
      </c>
      <c r="G3" s="8" t="s">
        <v>21</v>
      </c>
      <c r="H3" s="8" t="s">
        <v>22</v>
      </c>
      <c r="I3" s="8" t="s">
        <v>23</v>
      </c>
      <c r="J3" s="8" t="s">
        <v>24</v>
      </c>
    </row>
    <row r="4" spans="1:10" x14ac:dyDescent="0.3">
      <c r="A4" s="9" t="s">
        <v>0</v>
      </c>
      <c r="B4" s="9" t="s">
        <v>3</v>
      </c>
      <c r="C4" s="12">
        <v>468</v>
      </c>
      <c r="D4" s="12">
        <v>12</v>
      </c>
      <c r="E4" s="12">
        <v>480</v>
      </c>
      <c r="F4" s="10">
        <v>23.29</v>
      </c>
      <c r="G4" s="11">
        <f>E4*F4</f>
        <v>11179.199999999999</v>
      </c>
      <c r="H4" s="13">
        <f>SUM(G4:G8)*2</f>
        <v>24687.399999999998</v>
      </c>
      <c r="I4" s="13">
        <f>H4*21%</f>
        <v>5184.3539999999994</v>
      </c>
      <c r="J4" s="13">
        <f>H4+I4</f>
        <v>29871.753999999997</v>
      </c>
    </row>
    <row r="5" spans="1:10" x14ac:dyDescent="0.3">
      <c r="A5" s="9" t="s">
        <v>0</v>
      </c>
      <c r="B5" s="9" t="s">
        <v>2</v>
      </c>
      <c r="C5" s="12">
        <v>0</v>
      </c>
      <c r="D5" s="12">
        <v>0</v>
      </c>
      <c r="E5" s="12">
        <v>0</v>
      </c>
      <c r="F5" s="10"/>
      <c r="G5" s="11">
        <f t="shared" ref="G5:G8" si="0">E5*F5</f>
        <v>0</v>
      </c>
      <c r="H5" s="14"/>
      <c r="I5" s="14"/>
      <c r="J5" s="14"/>
    </row>
    <row r="6" spans="1:10" x14ac:dyDescent="0.3">
      <c r="A6" s="9" t="s">
        <v>0</v>
      </c>
      <c r="B6" s="9" t="s">
        <v>4</v>
      </c>
      <c r="C6" s="12">
        <v>0</v>
      </c>
      <c r="D6" s="12">
        <v>0</v>
      </c>
      <c r="E6" s="12">
        <v>0</v>
      </c>
      <c r="F6" s="10"/>
      <c r="G6" s="11">
        <f t="shared" si="0"/>
        <v>0</v>
      </c>
      <c r="H6" s="14"/>
      <c r="I6" s="14"/>
      <c r="J6" s="14"/>
    </row>
    <row r="7" spans="1:10" x14ac:dyDescent="0.3">
      <c r="A7" s="9" t="s">
        <v>0</v>
      </c>
      <c r="B7" s="9" t="s">
        <v>5</v>
      </c>
      <c r="C7" s="12">
        <v>0</v>
      </c>
      <c r="D7" s="12">
        <v>0</v>
      </c>
      <c r="E7" s="12">
        <v>0</v>
      </c>
      <c r="F7" s="10"/>
      <c r="G7" s="11">
        <f t="shared" si="0"/>
        <v>0</v>
      </c>
      <c r="H7" s="14"/>
      <c r="I7" s="14"/>
      <c r="J7" s="14"/>
    </row>
    <row r="8" spans="1:10" x14ac:dyDescent="0.3">
      <c r="A8" s="9" t="s">
        <v>1</v>
      </c>
      <c r="B8" s="9" t="s">
        <v>6</v>
      </c>
      <c r="C8" s="12">
        <v>50</v>
      </c>
      <c r="D8" s="12">
        <v>0</v>
      </c>
      <c r="E8" s="12">
        <v>50</v>
      </c>
      <c r="F8" s="10">
        <v>23.29</v>
      </c>
      <c r="G8" s="11">
        <f t="shared" si="0"/>
        <v>1164.5</v>
      </c>
      <c r="H8" s="15"/>
      <c r="I8" s="15"/>
      <c r="J8" s="15"/>
    </row>
    <row r="9" spans="1:10" x14ac:dyDescent="0.3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3">
      <c r="A10" s="2" t="s">
        <v>25</v>
      </c>
      <c r="B10" s="2"/>
      <c r="C10" s="2"/>
      <c r="D10" s="2"/>
      <c r="E10" s="2"/>
      <c r="F10" s="2"/>
      <c r="G10" s="2"/>
      <c r="H10" s="2"/>
      <c r="I10" s="2"/>
      <c r="J10" s="2"/>
    </row>
  </sheetData>
  <sheetProtection algorithmName="SHA-512" hashValue="QdwRqgq8grNOK2QpP3Ww/2qk5qd63DoKw7RoxfSA6JAlJX4MG/6a9XMUvw1vNkAdApmxjX+pAl951y9ZasTl4A==" saltValue="SecIsAMvvAG/LtQFrbkSTg==" spinCount="100000" sheet="1" objects="1" scenarios="1"/>
  <mergeCells count="3">
    <mergeCell ref="H4:H8"/>
    <mergeCell ref="I4:I8"/>
    <mergeCell ref="J4:J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EF3ED8B3A94E43B7B5C1D947BBF5EB" ma:contentTypeVersion="17" ma:contentTypeDescription="Crea un document nou" ma:contentTypeScope="" ma:versionID="3c3b28b3b28e19d52092e505982015aa">
  <xsd:schema xmlns:xsd="http://www.w3.org/2001/XMLSchema" xmlns:xs="http://www.w3.org/2001/XMLSchema" xmlns:p="http://schemas.microsoft.com/office/2006/metadata/properties" xmlns:ns2="8e3debba-5f5e-4289-83ee-a791351c9d0c" xmlns:ns3="5f7d2660-603a-4123-bd15-99861d0fd9f8" targetNamespace="http://schemas.microsoft.com/office/2006/metadata/properties" ma:root="true" ma:fieldsID="e1cfe6bbbc3ecc6b2ee8cc0f035b0e38" ns2:_="" ns3:_="">
    <xsd:import namespace="8e3debba-5f5e-4289-83ee-a791351c9d0c"/>
    <xsd:import namespace="5f7d2660-603a-4123-bd15-99861d0fd9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3debba-5f5e-4289-83ee-a791351c9d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d19f90c4-00d9-45b7-bc62-04f95cbe7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7d2660-603a-4123-bd15-99861d0fd9f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4e3104a-c278-4af0-89f1-ce19b9fc9bab}" ma:internalName="TaxCatchAll" ma:showField="CatchAllData" ma:web="5f7d2660-603a-4123-bd15-99861d0fd9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f7d2660-603a-4123-bd15-99861d0fd9f8" xsi:nil="true"/>
    <lcf76f155ced4ddcb4097134ff3c332f xmlns="8e3debba-5f5e-4289-83ee-a791351c9d0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C996AF-2F44-43B2-80F5-2CDB72D823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B1973E-2668-448C-90E1-CA11F04289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3debba-5f5e-4289-83ee-a791351c9d0c"/>
    <ds:schemaRef ds:uri="5f7d2660-603a-4123-bd15-99861d0fd9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541841-AC07-4D4E-8AB2-848B543DA463}">
  <ds:schemaRefs>
    <ds:schemaRef ds:uri="http://schemas.microsoft.com/office/2006/metadata/properties"/>
    <ds:schemaRef ds:uri="http://schemas.microsoft.com/office/infopath/2007/PartnerControls"/>
    <ds:schemaRef ds:uri="5f7d2660-603a-4123-bd15-99861d0fd9f8"/>
    <ds:schemaRef ds:uri="8e3debba-5f5e-4289-83ee-a791351c9d0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 1</vt:lpstr>
      <vt:lpstr>LOT 2</vt:lpstr>
      <vt:lpstr>LOT 3</vt:lpstr>
    </vt:vector>
  </TitlesOfParts>
  <Company>CTTI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Baldellou Garcia, Maria Pilar</dc:creator>
  <cp:lastModifiedBy>Garcia Jimenez, Silvia</cp:lastModifiedBy>
  <dcterms:created xsi:type="dcterms:W3CDTF">2026-03-05T08:12:02Z</dcterms:created>
  <dcterms:modified xsi:type="dcterms:W3CDTF">2026-07-16T14:01:03Z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0x010100D6EF3ED8B3A94E43B7B5C1D947BBF5EB</vt:lpwstr>
  </property>
  <property fmtid="{D5CDD505-2E9C-101B-9397-08002B2CF9AE}" pid="3" name="MediaServiceImageTags">
    <vt:lpwstr/>
  </property>
</Properties>
</file>